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3" i="1"/>
  <c r="K12"/>
  <c r="K11"/>
  <c r="K10"/>
  <c r="K9"/>
  <c r="K8"/>
  <c r="K7"/>
  <c r="K6"/>
  <c r="K5"/>
  <c r="K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<sst xmlns="http://schemas.openxmlformats.org/spreadsheetml/2006/main" count="38" uniqueCount="32">
  <si>
    <t>Assignment</t>
  </si>
  <si>
    <t>Name</t>
  </si>
  <si>
    <t>Homework 1</t>
  </si>
  <si>
    <t>Homework 2</t>
  </si>
  <si>
    <t>Quiz 1</t>
  </si>
  <si>
    <t>Lab Report</t>
  </si>
  <si>
    <t>Homework 3</t>
  </si>
  <si>
    <t>Quiz 2</t>
  </si>
  <si>
    <t>Final Exam</t>
  </si>
  <si>
    <t>Carlos</t>
  </si>
  <si>
    <t>David</t>
  </si>
  <si>
    <t>Erica</t>
  </si>
  <si>
    <t>Greg</t>
  </si>
  <si>
    <t>Jessica</t>
  </si>
  <si>
    <t>Kaitlin</t>
  </si>
  <si>
    <t>Marty</t>
  </si>
  <si>
    <t>Phillip</t>
  </si>
  <si>
    <t>Rachel</t>
  </si>
  <si>
    <t>Tina</t>
  </si>
  <si>
    <t>Total</t>
  </si>
  <si>
    <t>Final Grade</t>
  </si>
  <si>
    <t>315-350=A</t>
  </si>
  <si>
    <t>280-314=B</t>
  </si>
  <si>
    <t>245-279=C</t>
  </si>
  <si>
    <t>210-244=D</t>
  </si>
  <si>
    <t>0-209=F</t>
  </si>
  <si>
    <t>A</t>
  </si>
  <si>
    <t>B</t>
  </si>
  <si>
    <t>C</t>
  </si>
  <si>
    <t>D</t>
  </si>
  <si>
    <t>Points Possible</t>
  </si>
  <si>
    <t>Percentage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</si>
</sst>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0" fillId="0" borderId="0" xfId="0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workbookViewId="0">
      <selection activeCell="B11" sqref="B11"/>
    </sheetView>
  </sheetViews>
  <sheetFormatPr defaultRowHeight="15"/>
  <cols>
    <col min="1" max="1" width="14.5703125" bestFit="1" customWidth="1"/>
    <col min="2" max="4" width="17" bestFit="1" customWidth="1"/>
    <col min="5" max="5" width="10.42578125" bestFit="1" customWidth="1"/>
    <col min="6" max="6" width="12.140625" bestFit="1" customWidth="1"/>
    <col min="8" max="8" width="10.42578125" bestFit="1" customWidth="1"/>
    <col min="10" max="10" width="11.140625" bestFit="1" customWidth="1"/>
    <col min="11" max="11" width="11.140625" customWidth="1"/>
    <col min="12" max="12" width="10" bestFit="1" customWidth="1"/>
  </cols>
  <sheetData>
    <row r="1" spans="1:12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19</v>
      </c>
      <c r="J1" s="1" t="s">
        <v>20</v>
      </c>
      <c r="K1" s="1" t="s">
        <v>31</v>
      </c>
      <c r="L1" s="1"/>
    </row>
    <row r="2" spans="1:12">
      <c r="A2" s="1" t="s">
        <v>30</v>
      </c>
      <c r="B2" s="2">
        <v>25</v>
      </c>
      <c r="C2" s="2">
        <v>25</v>
      </c>
      <c r="D2" s="2">
        <v>50</v>
      </c>
      <c r="E2" s="2">
        <v>75</v>
      </c>
      <c r="F2" s="2">
        <v>25</v>
      </c>
      <c r="G2" s="2">
        <v>50</v>
      </c>
      <c r="H2" s="2">
        <v>100</v>
      </c>
      <c r="I2" s="2">
        <v>350</v>
      </c>
      <c r="J2" s="1"/>
      <c r="K2" s="1"/>
      <c r="L2" t="s">
        <v>21</v>
      </c>
    </row>
    <row r="3" spans="1:12">
      <c r="A3" s="1" t="s">
        <v>1</v>
      </c>
      <c r="L3" t="s">
        <v>22</v>
      </c>
    </row>
    <row r="4" spans="1:12">
      <c r="A4" t="s">
        <v>9</v>
      </c>
      <c r="B4">
        <v>25</v>
      </c>
      <c r="C4">
        <v>24</v>
      </c>
      <c r="D4">
        <v>46</v>
      </c>
      <c r="E4">
        <v>74</v>
      </c>
      <c r="F4">
        <v>10</v>
      </c>
      <c r="G4">
        <v>43</v>
      </c>
      <c r="H4">
        <v>95</v>
      </c>
      <c r="I4">
        <f>SUM(B4:H4)</f>
        <v>317</v>
      </c>
      <c r="J4" t="s">
        <v>26</v>
      </c>
      <c r="K4" s="3">
        <f>317/350</f>
        <v>0.90571428571428569</v>
      </c>
      <c r="L4" t="s">
        <v>23</v>
      </c>
    </row>
    <row r="5" spans="1:12">
      <c r="A5" t="s">
        <v>10</v>
      </c>
      <c r="B5">
        <v>23</v>
      </c>
      <c r="C5">
        <v>20</v>
      </c>
      <c r="D5">
        <v>45</v>
      </c>
      <c r="E5">
        <v>70</v>
      </c>
      <c r="F5">
        <v>23</v>
      </c>
      <c r="G5">
        <v>44</v>
      </c>
      <c r="H5">
        <v>90</v>
      </c>
      <c r="I5">
        <f>SUM(B5:H5)</f>
        <v>315</v>
      </c>
      <c r="J5" t="s">
        <v>26</v>
      </c>
      <c r="K5" s="3">
        <f>315/350</f>
        <v>0.9</v>
      </c>
      <c r="L5" t="s">
        <v>24</v>
      </c>
    </row>
    <row r="6" spans="1:12">
      <c r="A6" t="s">
        <v>11</v>
      </c>
      <c r="B6">
        <v>0</v>
      </c>
      <c r="C6">
        <v>15</v>
      </c>
      <c r="D6">
        <v>30</v>
      </c>
      <c r="E6">
        <v>68</v>
      </c>
      <c r="F6">
        <v>19</v>
      </c>
      <c r="G6">
        <v>39</v>
      </c>
      <c r="H6">
        <v>70</v>
      </c>
      <c r="I6">
        <f>SUM(B6:H6)</f>
        <v>241</v>
      </c>
      <c r="J6" t="s">
        <v>29</v>
      </c>
      <c r="K6" s="3">
        <f>241/350</f>
        <v>0.68857142857142861</v>
      </c>
      <c r="L6" t="s">
        <v>25</v>
      </c>
    </row>
    <row r="7" spans="1:12">
      <c r="A7" t="s">
        <v>12</v>
      </c>
      <c r="B7">
        <v>14</v>
      </c>
      <c r="C7">
        <v>25</v>
      </c>
      <c r="D7">
        <v>39</v>
      </c>
      <c r="E7">
        <v>72</v>
      </c>
      <c r="F7">
        <v>18</v>
      </c>
      <c r="G7">
        <v>50</v>
      </c>
      <c r="H7">
        <v>79</v>
      </c>
      <c r="I7">
        <f>SUM(B7:H7)</f>
        <v>297</v>
      </c>
      <c r="J7" t="s">
        <v>27</v>
      </c>
      <c r="K7" s="3">
        <f>297/350</f>
        <v>0.84857142857142853</v>
      </c>
    </row>
    <row r="8" spans="1:12">
      <c r="A8" t="s">
        <v>13</v>
      </c>
      <c r="B8">
        <v>22</v>
      </c>
      <c r="C8">
        <v>21</v>
      </c>
      <c r="D8">
        <v>50</v>
      </c>
      <c r="E8">
        <v>68</v>
      </c>
      <c r="F8">
        <v>19</v>
      </c>
      <c r="G8">
        <v>45</v>
      </c>
      <c r="H8">
        <v>88</v>
      </c>
      <c r="I8">
        <f>SUM(B8:H8)</f>
        <v>313</v>
      </c>
      <c r="J8" t="s">
        <v>27</v>
      </c>
      <c r="K8" s="3">
        <f>313/350</f>
        <v>0.89428571428571424</v>
      </c>
    </row>
    <row r="9" spans="1:12">
      <c r="A9" t="s">
        <v>14</v>
      </c>
      <c r="B9">
        <v>25</v>
      </c>
      <c r="C9">
        <v>15</v>
      </c>
      <c r="D9">
        <v>43</v>
      </c>
      <c r="E9">
        <v>63</v>
      </c>
      <c r="F9">
        <v>19</v>
      </c>
      <c r="G9">
        <v>36</v>
      </c>
      <c r="H9">
        <v>75</v>
      </c>
      <c r="I9">
        <f>SUM(B9:H9)</f>
        <v>276</v>
      </c>
      <c r="J9" t="s">
        <v>28</v>
      </c>
      <c r="K9" s="3">
        <f>276/350</f>
        <v>0.78857142857142859</v>
      </c>
    </row>
    <row r="10" spans="1:12">
      <c r="A10" t="s">
        <v>15</v>
      </c>
      <c r="B10">
        <v>25</v>
      </c>
      <c r="C10">
        <v>23</v>
      </c>
      <c r="D10">
        <v>47</v>
      </c>
      <c r="E10">
        <v>67</v>
      </c>
      <c r="F10">
        <v>24</v>
      </c>
      <c r="G10">
        <v>50</v>
      </c>
      <c r="H10">
        <v>77</v>
      </c>
      <c r="I10">
        <f>SUM(B10:H10)</f>
        <v>313</v>
      </c>
      <c r="J10" t="s">
        <v>27</v>
      </c>
      <c r="K10" s="3">
        <f>313/350</f>
        <v>0.89428571428571424</v>
      </c>
    </row>
    <row r="11" spans="1:12">
      <c r="A11" t="s">
        <v>16</v>
      </c>
      <c r="B11">
        <v>25</v>
      </c>
      <c r="C11">
        <v>18</v>
      </c>
      <c r="D11">
        <v>37</v>
      </c>
      <c r="E11">
        <v>73</v>
      </c>
      <c r="F11">
        <v>19</v>
      </c>
      <c r="G11">
        <v>42</v>
      </c>
      <c r="H11">
        <v>93</v>
      </c>
      <c r="I11">
        <f>SUM(B11:H11)</f>
        <v>307</v>
      </c>
      <c r="J11" t="s">
        <v>27</v>
      </c>
      <c r="K11" s="3">
        <f>307/350</f>
        <v>0.87714285714285711</v>
      </c>
    </row>
    <row r="12" spans="1:12">
      <c r="A12" t="s">
        <v>17</v>
      </c>
      <c r="B12">
        <v>13</v>
      </c>
      <c r="C12">
        <v>15</v>
      </c>
      <c r="D12">
        <v>39</v>
      </c>
      <c r="E12">
        <v>74</v>
      </c>
      <c r="F12">
        <v>24</v>
      </c>
      <c r="G12">
        <v>48</v>
      </c>
      <c r="H12">
        <v>92</v>
      </c>
      <c r="I12">
        <f>SUM(B12:H12)</f>
        <v>305</v>
      </c>
      <c r="J12" t="s">
        <v>27</v>
      </c>
      <c r="K12" s="3">
        <f>305/350</f>
        <v>0.87142857142857144</v>
      </c>
    </row>
    <row r="13" spans="1:12">
      <c r="A13" t="s">
        <v>18</v>
      </c>
      <c r="B13">
        <v>21</v>
      </c>
      <c r="C13">
        <v>23</v>
      </c>
      <c r="D13">
        <v>38</v>
      </c>
      <c r="E13">
        <v>55</v>
      </c>
      <c r="F13">
        <v>21</v>
      </c>
      <c r="G13">
        <v>39</v>
      </c>
      <c r="H13">
        <v>77</v>
      </c>
      <c r="I13">
        <f>SUM(B13:H13)</f>
        <v>274</v>
      </c>
      <c r="J13" t="s">
        <v>28</v>
      </c>
      <c r="K13" s="3">
        <f>274/350</f>
        <v>0.78285714285714281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Dan's Desk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Finger</dc:creator>
  <cp:lastModifiedBy>Dan Finger</cp:lastModifiedBy>
  <dcterms:created xsi:type="dcterms:W3CDTF">2008-11-06T05:40:47Z</dcterms:created>
  <dcterms:modified xsi:type="dcterms:W3CDTF">2008-11-06T06:04:52Z</dcterms:modified>
</cp:coreProperties>
</file>